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<sst xmlns="http://schemas.openxmlformats.org/spreadsheetml/2006/main" count="240" uniqueCount="100">
  <si>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</si>
  <si>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</si>
  <si>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</si>
  <si>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</si>
  <si>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</si>
  <si>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</si>
  <si>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</si>
  <si>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</si>
  <si>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</si>
  <si>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</si>
  <si>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</si>
  <si>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</si>
  <si>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</si>
  <si>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</si>
  <si>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</si>
  <si>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</si>
  <si>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</si>
  <si>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</si>
  <si>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</si>
  <si>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</si>
  <si>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</si>
  <si>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</si>
  <si>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</si>
  <si>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</si>
  <si>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</si>
  <si>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</si>
  <si>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</si>
  <si>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</si>
  <si>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</si>
  <si>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</si>
  <si>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</si>
  <si>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</si>
  <si>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</si>
  <si>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</si>
  <si>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</si>
  <si>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</si>
  <si>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</si>
  <si>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</si>
  <si>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</si>
  <si>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</si>
  <si>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</si>
  <si>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</si>
  <si>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</si>
  <si>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</si>
  <si>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</si>
  <si>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</si>
  <si>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</si>
  <si>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</si>
  <si>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</si>
  <si>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</si>
  <si>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</si>
  <si>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</si>
  <si>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</si>
  <si>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</si>
  <si>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</si>
  <si>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</si>
  <si>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</si>
  <si>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</si>
  <si>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</si>
  <si>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</si>
  <si>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</si>
  <si>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</si>
  <si>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</si>
  <si>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</si>
  <si>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</si>
  <si>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</si>
  <si>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</si>
  <si>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</si>
  <si>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</si>
  <si>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</si>
  <si>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</si>
  <si>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</si>
  <si>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</si>
  <si>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</si>
  <si>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</si>
  <si>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</si>
  <si>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</si>
  <si>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</si>
  <si>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</si>
  <si>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</si>
  <si>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</si>
  <si>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</si>
  <si>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</si>
  <si>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</si>
  <si>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</si>
  <si>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</si>
  <si>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</si>
  <si>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</si>
  <si>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</si>
  <si>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</si>
  <si>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</si>
  <si>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</si>
  <si>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</si>
  <si>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</si>
  <si>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</si>
  <si>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</si>
  <si>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15.06.2015 р. </t>
  </si>
  <si>
    <r>
      <t xml:space="preserve">станом на 15.06.2015р.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</si>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</sst>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7009971"/>
        <c:axId val="66218828"/>
      </c:lineChart>
      <c:catAx>
        <c:axId val="670099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18828"/>
        <c:crosses val="autoZero"/>
        <c:auto val="0"/>
        <c:lblOffset val="100"/>
        <c:tickLblSkip val="1"/>
        <c:noMultiLvlLbl val="0"/>
      </c:catAx>
      <c:valAx>
        <c:axId val="662188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099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3781501"/>
        <c:axId val="56924646"/>
      </c:bar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At val="0"/>
        <c:auto val="1"/>
        <c:lblOffset val="100"/>
        <c:tickLblSkip val="1"/>
        <c:noMultiLvlLbl val="0"/>
      </c:catAx>
      <c:valAx>
        <c:axId val="5692464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098541"/>
        <c:axId val="62124822"/>
      </c:lineChart>
      <c:catAx>
        <c:axId val="590985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24822"/>
        <c:crosses val="autoZero"/>
        <c:auto val="0"/>
        <c:lblOffset val="100"/>
        <c:tickLblSkip val="1"/>
        <c:noMultiLvlLbl val="0"/>
      </c:catAx>
      <c:valAx>
        <c:axId val="621248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985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2252487"/>
        <c:axId val="66054656"/>
      </c:lineChart>
      <c:catAx>
        <c:axId val="222524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54656"/>
        <c:crosses val="autoZero"/>
        <c:auto val="0"/>
        <c:lblOffset val="100"/>
        <c:tickLblSkip val="1"/>
        <c:noMultiLvlLbl val="0"/>
      </c:catAx>
      <c:valAx>
        <c:axId val="6605465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2524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7620993"/>
        <c:axId val="48826890"/>
      </c:lineChart>
      <c:catAx>
        <c:axId val="576209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6890"/>
        <c:crosses val="autoZero"/>
        <c:auto val="0"/>
        <c:lblOffset val="100"/>
        <c:tickLblSkip val="1"/>
        <c:noMultiLvlLbl val="0"/>
      </c:catAx>
      <c:valAx>
        <c:axId val="4882689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209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63988"/>
        <c:crosses val="autoZero"/>
        <c:auto val="0"/>
        <c:lblOffset val="100"/>
        <c:tickLblSkip val="1"/>
        <c:noMultiLvlLbl val="0"/>
      </c:catAx>
      <c:valAx>
        <c:axId val="6266398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7888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27104981"/>
        <c:axId val="42618238"/>
      </c:lineChart>
      <c:catAx>
        <c:axId val="271049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8238"/>
        <c:crosses val="autoZero"/>
        <c:auto val="0"/>
        <c:lblOffset val="100"/>
        <c:tickLblSkip val="1"/>
        <c:noMultiLvlLbl val="0"/>
      </c:catAx>
      <c:valAx>
        <c:axId val="4261823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049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8019823"/>
        <c:axId val="29525224"/>
      </c:bar3D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525224"/>
        <c:crosses val="autoZero"/>
        <c:auto val="1"/>
        <c:lblOffset val="100"/>
        <c:tickLblSkip val="1"/>
        <c:noMultiLvlLbl val="0"/>
      </c:catAx>
      <c:valAx>
        <c:axId val="29525224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19823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4400425"/>
        <c:axId val="42732914"/>
      </c:barChart>
      <c:catAx>
        <c:axId val="6440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32914"/>
        <c:crosses val="autoZero"/>
        <c:auto val="1"/>
        <c:lblOffset val="100"/>
        <c:tickLblSkip val="1"/>
        <c:noMultiLvlLbl val="0"/>
      </c:catAx>
      <c:valAx>
        <c:axId val="42732914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00425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9051907"/>
        <c:axId val="38813980"/>
      </c:bar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3980"/>
        <c:crosses val="autoZero"/>
        <c:auto val="1"/>
        <c:lblOffset val="100"/>
        <c:tickLblSkip val="1"/>
        <c:noMultiLvlLbl val="0"/>
      </c:catAx>
      <c:valAx>
        <c:axId val="3881398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51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284 608,3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-23 066,8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+13 968,1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91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93</v>
      </c>
      <c r="Q1" s="109"/>
      <c r="R1" s="109"/>
      <c r="S1" s="109"/>
      <c r="T1" s="109"/>
      <c r="U1" s="110"/>
    </row>
    <row r="2" spans="1:21" ht="16.5" thickBot="1">
      <c r="A2" s="111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AVERAGE(L4:L12)</f>
        <v>2097.1222222222223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2097.1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2072.1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2072.1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2072.1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2072.1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2072.1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29.05</v>
      </c>
      <c r="I11" s="3">
        <v>0</v>
      </c>
      <c r="J11" s="3">
        <v>1.9</v>
      </c>
      <c r="K11" s="41">
        <f t="shared" si="0"/>
        <v>15.149999999999993</v>
      </c>
      <c r="L11" s="41">
        <v>939</v>
      </c>
      <c r="M11" s="41">
        <v>1300</v>
      </c>
      <c r="N11" s="4">
        <f t="shared" si="1"/>
        <v>0.7223076923076923</v>
      </c>
      <c r="O11" s="2">
        <v>2072.1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2072.1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42170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2072.1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42171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3200</v>
      </c>
      <c r="N14" s="4">
        <f t="shared" si="1"/>
        <v>0</v>
      </c>
      <c r="O14" s="2">
        <v>2072.1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42172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1800</v>
      </c>
      <c r="N15" s="4">
        <f t="shared" si="1"/>
        <v>0</v>
      </c>
      <c r="O15" s="2">
        <v>2072.1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42173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1700</v>
      </c>
      <c r="N16" s="4">
        <f>L16/M16</f>
        <v>0</v>
      </c>
      <c r="O16" s="2">
        <v>2072.1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42174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2900</v>
      </c>
      <c r="N17" s="4">
        <f t="shared" si="1"/>
        <v>0</v>
      </c>
      <c r="O17" s="2">
        <v>2072.1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2072.1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2072.1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2072.1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2072.1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2072.1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2072.1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14491.4</v>
      </c>
      <c r="C24" s="99">
        <f t="shared" si="3"/>
        <v>162.4</v>
      </c>
      <c r="D24" s="99">
        <f t="shared" si="3"/>
        <v>47.6</v>
      </c>
      <c r="E24" s="99">
        <f t="shared" si="3"/>
        <v>998.3999999999999</v>
      </c>
      <c r="F24" s="99">
        <f t="shared" si="3"/>
        <v>1515.1</v>
      </c>
      <c r="G24" s="99">
        <f t="shared" si="3"/>
        <v>0</v>
      </c>
      <c r="H24" s="99">
        <f t="shared" si="3"/>
        <v>249.85</v>
      </c>
      <c r="I24" s="100">
        <f t="shared" si="3"/>
        <v>899.5</v>
      </c>
      <c r="J24" s="100">
        <f t="shared" si="3"/>
        <v>162.10000000000002</v>
      </c>
      <c r="K24" s="42">
        <f t="shared" si="3"/>
        <v>347.7499999999997</v>
      </c>
      <c r="L24" s="42">
        <f t="shared" si="3"/>
        <v>18874.1</v>
      </c>
      <c r="M24" s="42">
        <f t="shared" si="3"/>
        <v>49262.7</v>
      </c>
      <c r="N24" s="14">
        <f t="shared" si="1"/>
        <v>0.3831316594502534</v>
      </c>
      <c r="O24" s="2"/>
      <c r="P24" s="89">
        <f>SUM(P4:P23)</f>
        <v>0</v>
      </c>
      <c r="Q24" s="89">
        <f>SUM(Q4:Q23)</f>
        <v>0</v>
      </c>
      <c r="R24" s="89">
        <f>SUM(R4:R23)</f>
        <v>0.2</v>
      </c>
      <c r="S24" s="138">
        <f>SUM(S4:S23)</f>
        <v>2189.4</v>
      </c>
      <c r="T24" s="139"/>
      <c r="U24" s="89">
        <f>P24+Q24+S24+R24+T24</f>
        <v>2189.6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42170</v>
      </c>
      <c r="Q29" s="120">
        <v>153382.29457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144472.56235999998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42170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99</v>
      </c>
      <c r="P28" s="152"/>
    </row>
    <row r="29" spans="1:16" ht="45">
      <c r="A29" s="14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193.97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4329.9</v>
      </c>
      <c r="N30" s="74">
        <v>689.7</v>
      </c>
      <c r="O30" s="153">
        <f>червень!Q29</f>
        <v>153382.29457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червень!S31</f>
        <v>144472.56235999998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червень!S33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червень!S32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152573.91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42177.24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44249.4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23302.91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1242.1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12739.330000000084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284608.27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2015-06-15T09:09:11Z</dcterms:modified>
  <cp:category/>
  <cp:version/>
  <cp:contentType/>
  <cp:contentStatus/>
</cp:coreProperties>
</file>